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760" activeTab="0"/>
  </bookViews>
  <sheets>
    <sheet name="New &amp; Increased Chart" sheetId="1" r:id="rId1"/>
  </sheets>
  <definedNames>
    <definedName name="_xlnm.Print_Titles" localSheetId="0">'New &amp; Increased Chart'!$8:$8</definedName>
  </definedNames>
  <calcPr fullCalcOnLoad="1"/>
</workbook>
</file>

<file path=xl/sharedStrings.xml><?xml version="1.0" encoding="utf-8"?>
<sst xmlns="http://schemas.openxmlformats.org/spreadsheetml/2006/main" count="33" uniqueCount="31">
  <si>
    <t>Amount eligible for match</t>
  </si>
  <si>
    <t xml:space="preserve">Donor </t>
  </si>
  <si>
    <t>spring mail appeal</t>
  </si>
  <si>
    <t>Description</t>
  </si>
  <si>
    <t>New</t>
  </si>
  <si>
    <t>Total Eligible for Match</t>
  </si>
  <si>
    <t>Subtotal</t>
  </si>
  <si>
    <t>Example: Donor A</t>
  </si>
  <si>
    <t>Example: Donor B</t>
  </si>
  <si>
    <t>Example: Foundation C</t>
  </si>
  <si>
    <t>Organization Name:</t>
  </si>
  <si>
    <t>Maximum Match per Donor:</t>
  </si>
  <si>
    <t>Total Payment Request Amount:</t>
  </si>
  <si>
    <t>Donation Type</t>
  </si>
  <si>
    <t xml:space="preserve">Last Year Start Date: </t>
  </si>
  <si>
    <t>Last Year End Date:</t>
  </si>
  <si>
    <t>Year Before Last Start Date:</t>
  </si>
  <si>
    <t>Multiple donations</t>
  </si>
  <si>
    <t>Newsletter</t>
  </si>
  <si>
    <t>Grant Year Start Date:</t>
  </si>
  <si>
    <t>Annual Grant Amount:</t>
  </si>
  <si>
    <t>Total Previously Paid by COSF:</t>
  </si>
  <si>
    <t>Executive Staff signature</t>
  </si>
  <si>
    <t>Board Officer signature</t>
  </si>
  <si>
    <t>By signing this I am attesting that the donations listed above are accurate and are qualifying donations as described in  our COSF grant terms.</t>
  </si>
  <si>
    <t>Grant Year End Date:</t>
  </si>
  <si>
    <t>Incremental</t>
  </si>
  <si>
    <t>Total of all Donations
Year before Last</t>
  </si>
  <si>
    <t>Total of all Donations
Last Year</t>
  </si>
  <si>
    <t>Highest Total of Donations in 
last 2 Years</t>
  </si>
  <si>
    <t>Total of all Donations Paid This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</si>
</sst>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m/d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0" tint="-0.3499799966812134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5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center" wrapText="1"/>
    </xf>
    <xf numFmtId="164" fontId="35" fillId="0" borderId="0" xfId="0" applyNumberFormat="1" applyFont="1" applyAlignment="1">
      <alignment horizontal="center" wrapText="1"/>
    </xf>
    <xf numFmtId="0" fontId="38" fillId="0" borderId="0" xfId="0" applyFont="1" applyAlignment="1" applyProtection="1">
      <alignment/>
      <protection locked="0"/>
    </xf>
    <xf numFmtId="14" fontId="38" fillId="0" borderId="0" xfId="0" applyNumberFormat="1" applyFont="1" applyAlignment="1" applyProtection="1">
      <alignment/>
      <protection locked="0"/>
    </xf>
    <xf numFmtId="164" fontId="38" fillId="0" borderId="0" xfId="0" applyNumberFormat="1" applyFont="1" applyAlignment="1" applyProtection="1">
      <alignment/>
      <protection locked="0"/>
    </xf>
    <xf numFmtId="164" fontId="38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38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164" fontId="35" fillId="0" borderId="11" xfId="0" applyNumberFormat="1" applyFont="1" applyBorder="1" applyAlignment="1" applyProtection="1">
      <alignment horizontal="right"/>
      <protection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 applyProtection="1">
      <alignment/>
      <protection locked="0"/>
    </xf>
    <xf numFmtId="0" fontId="39" fillId="0" borderId="12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5" fillId="0" borderId="0" xfId="0" applyFont="1" applyAlignment="1" applyProtection="1">
      <alignment/>
      <protection locked="0"/>
    </xf>
    <xf numFmtId="164" fontId="35" fillId="0" borderId="11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28.57421875" style="8" customWidth="1"/>
    <col min="2" max="2" width="18.28125" style="8" bestFit="1" customWidth="1"/>
    <col min="3" max="3" width="12.00390625" style="8" bestFit="1" customWidth="1"/>
    <col min="4" max="4" width="15.421875" style="6" bestFit="1" customWidth="1"/>
    <col min="5" max="5" width="14.7109375" style="8" customWidth="1"/>
    <col min="6" max="6" width="15.00390625" style="8" bestFit="1" customWidth="1"/>
    <col min="7" max="7" width="14.421875" style="6" bestFit="1" customWidth="1"/>
    <col min="8" max="8" width="14.7109375" style="6" customWidth="1"/>
    <col min="9" max="16384" width="9.140625" style="8" customWidth="1"/>
  </cols>
  <sheetData>
    <row r="1" spans="1:8" ht="15">
      <c r="A1" s="5" t="s">
        <v>10</v>
      </c>
      <c r="B1" s="34"/>
      <c r="C1" s="34"/>
      <c r="D1" s="34"/>
      <c r="E1" s="34"/>
      <c r="F1" s="34"/>
      <c r="G1" s="34"/>
      <c r="H1" s="34"/>
    </row>
    <row r="2" spans="1:6" ht="15">
      <c r="A2" s="4" t="s">
        <v>20</v>
      </c>
      <c r="B2" s="14"/>
      <c r="D2" s="9"/>
      <c r="E2" s="6"/>
      <c r="F2" s="6"/>
    </row>
    <row r="3" spans="1:2" ht="15">
      <c r="A3" s="9" t="s">
        <v>11</v>
      </c>
      <c r="B3" s="14"/>
    </row>
    <row r="4" spans="1:7" ht="15">
      <c r="A4" s="4" t="s">
        <v>19</v>
      </c>
      <c r="B4" s="30"/>
      <c r="C4" s="33" t="s">
        <v>25</v>
      </c>
      <c r="D4" s="32"/>
      <c r="E4" s="29">
        <f>IF(B4&lt;1/1/2000,"",B4+364)</f>
      </c>
      <c r="F4" s="6"/>
      <c r="G4" s="29"/>
    </row>
    <row r="5" spans="1:6" ht="15">
      <c r="A5" s="9" t="s">
        <v>14</v>
      </c>
      <c r="B5" s="29">
        <f>IF(B4&lt;1/1/2000,"",B4-365)</f>
      </c>
      <c r="C5" s="32" t="s">
        <v>15</v>
      </c>
      <c r="D5" s="32"/>
      <c r="E5" s="29">
        <f>IF(B4&lt;1/1/2000,"",B4-1)</f>
      </c>
      <c r="F5" s="10"/>
    </row>
    <row r="6" spans="1:6" ht="15">
      <c r="A6" s="9" t="s">
        <v>16</v>
      </c>
      <c r="B6" s="29">
        <f>IF(B4&lt;1/1/2000,"",B5-365)</f>
      </c>
      <c r="C6" s="32" t="s">
        <v>15</v>
      </c>
      <c r="D6" s="32"/>
      <c r="E6" s="29">
        <f>IF(B4&lt;1/1/2000,"",B5-1)</f>
      </c>
      <c r="F6" s="10"/>
    </row>
    <row r="8" spans="1:8" s="11" customFormat="1" ht="45">
      <c r="A8" s="18" t="s">
        <v>1</v>
      </c>
      <c r="B8" s="18" t="s">
        <v>3</v>
      </c>
      <c r="C8" s="18" t="s">
        <v>13</v>
      </c>
      <c r="D8" s="19" t="s">
        <v>27</v>
      </c>
      <c r="E8" s="19" t="s">
        <v>28</v>
      </c>
      <c r="F8" s="19" t="s">
        <v>29</v>
      </c>
      <c r="G8" s="19" t="s">
        <v>30</v>
      </c>
      <c r="H8" s="19" t="s">
        <v>0</v>
      </c>
    </row>
    <row r="9" spans="1:8" s="1" customFormat="1" ht="15">
      <c r="A9" s="20" t="s">
        <v>7</v>
      </c>
      <c r="B9" s="20" t="s">
        <v>2</v>
      </c>
      <c r="C9" s="21" t="s">
        <v>26</v>
      </c>
      <c r="D9" s="22">
        <v>100</v>
      </c>
      <c r="E9" s="22">
        <v>100</v>
      </c>
      <c r="F9" s="23">
        <f aca="true" t="shared" si="0" ref="F9:F24">IF(D9&gt;E9,D9,E9)</f>
        <v>100</v>
      </c>
      <c r="G9" s="22">
        <v>200</v>
      </c>
      <c r="H9" s="25">
        <f>IF(G9-F9&gt;$B$3,$B$3,IF(G9-F9&lt;0,0,G9-F9))</f>
        <v>0</v>
      </c>
    </row>
    <row r="10" spans="1:8" s="1" customFormat="1" ht="15">
      <c r="A10" s="20" t="s">
        <v>8</v>
      </c>
      <c r="B10" s="20" t="s">
        <v>18</v>
      </c>
      <c r="C10" s="20" t="s">
        <v>4</v>
      </c>
      <c r="D10" s="22">
        <v>0</v>
      </c>
      <c r="E10" s="22">
        <v>0</v>
      </c>
      <c r="F10" s="23">
        <f t="shared" si="0"/>
        <v>0</v>
      </c>
      <c r="G10" s="22">
        <v>500</v>
      </c>
      <c r="H10" s="25">
        <f aca="true" t="shared" si="1" ref="H10:H23">IF(G10-F10&gt;$B$3,$B$3,IF(G10-F10&lt;0,0,G10-F10))</f>
        <v>0</v>
      </c>
    </row>
    <row r="11" spans="1:8" s="1" customFormat="1" ht="15">
      <c r="A11" s="20" t="s">
        <v>9</v>
      </c>
      <c r="B11" s="20" t="s">
        <v>17</v>
      </c>
      <c r="C11" s="21" t="s">
        <v>26</v>
      </c>
      <c r="D11" s="22">
        <v>5000</v>
      </c>
      <c r="E11" s="22">
        <v>0</v>
      </c>
      <c r="F11" s="23">
        <f t="shared" si="0"/>
        <v>5000</v>
      </c>
      <c r="G11" s="22">
        <v>10000</v>
      </c>
      <c r="H11" s="25">
        <f t="shared" si="1"/>
        <v>0</v>
      </c>
    </row>
    <row r="12" spans="1:8" ht="15">
      <c r="A12" s="12"/>
      <c r="B12" s="12"/>
      <c r="C12" s="13"/>
      <c r="D12" s="14"/>
      <c r="E12" s="14"/>
      <c r="F12" s="24">
        <f t="shared" si="0"/>
        <v>0</v>
      </c>
      <c r="G12" s="14"/>
      <c r="H12" s="26">
        <f t="shared" si="1"/>
        <v>0</v>
      </c>
    </row>
    <row r="13" spans="1:8" ht="15">
      <c r="A13" s="12"/>
      <c r="B13" s="12"/>
      <c r="C13" s="13"/>
      <c r="D13" s="14"/>
      <c r="E13" s="14"/>
      <c r="F13" s="24">
        <f t="shared" si="0"/>
        <v>0</v>
      </c>
      <c r="G13" s="14"/>
      <c r="H13" s="26">
        <f t="shared" si="1"/>
        <v>0</v>
      </c>
    </row>
    <row r="14" spans="1:8" ht="15">
      <c r="A14" s="12"/>
      <c r="B14" s="12"/>
      <c r="C14" s="13"/>
      <c r="D14" s="14"/>
      <c r="E14" s="14"/>
      <c r="F14" s="24">
        <f t="shared" si="0"/>
        <v>0</v>
      </c>
      <c r="G14" s="14"/>
      <c r="H14" s="26">
        <f t="shared" si="1"/>
        <v>0</v>
      </c>
    </row>
    <row r="15" spans="1:8" ht="15">
      <c r="A15" s="12"/>
      <c r="B15" s="12"/>
      <c r="C15" s="13"/>
      <c r="D15" s="14"/>
      <c r="E15" s="14"/>
      <c r="F15" s="24">
        <f t="shared" si="0"/>
        <v>0</v>
      </c>
      <c r="G15" s="14"/>
      <c r="H15" s="26">
        <f t="shared" si="1"/>
        <v>0</v>
      </c>
    </row>
    <row r="16" spans="1:8" ht="15">
      <c r="A16" s="12"/>
      <c r="B16" s="12"/>
      <c r="C16" s="13"/>
      <c r="D16" s="14"/>
      <c r="E16" s="14"/>
      <c r="F16" s="24">
        <f t="shared" si="0"/>
        <v>0</v>
      </c>
      <c r="G16" s="14"/>
      <c r="H16" s="26">
        <f t="shared" si="1"/>
        <v>0</v>
      </c>
    </row>
    <row r="17" spans="1:8" ht="15">
      <c r="A17" s="12"/>
      <c r="B17" s="12"/>
      <c r="C17" s="13"/>
      <c r="D17" s="14"/>
      <c r="E17" s="14"/>
      <c r="F17" s="24">
        <f t="shared" si="0"/>
        <v>0</v>
      </c>
      <c r="G17" s="14"/>
      <c r="H17" s="26">
        <f t="shared" si="1"/>
        <v>0</v>
      </c>
    </row>
    <row r="18" spans="1:8" ht="15">
      <c r="A18" s="12"/>
      <c r="B18" s="12"/>
      <c r="C18" s="13"/>
      <c r="D18" s="14"/>
      <c r="E18" s="14"/>
      <c r="F18" s="24">
        <f t="shared" si="0"/>
        <v>0</v>
      </c>
      <c r="G18" s="14"/>
      <c r="H18" s="26">
        <f t="shared" si="1"/>
        <v>0</v>
      </c>
    </row>
    <row r="19" spans="1:8" ht="15">
      <c r="A19" s="12"/>
      <c r="B19" s="12"/>
      <c r="C19" s="13"/>
      <c r="D19" s="14"/>
      <c r="E19" s="14"/>
      <c r="F19" s="24">
        <f t="shared" si="0"/>
        <v>0</v>
      </c>
      <c r="G19" s="14"/>
      <c r="H19" s="26">
        <f t="shared" si="1"/>
        <v>0</v>
      </c>
    </row>
    <row r="20" spans="1:8" ht="15">
      <c r="A20" s="12"/>
      <c r="B20" s="12"/>
      <c r="C20" s="13"/>
      <c r="D20" s="14"/>
      <c r="E20" s="14"/>
      <c r="F20" s="24">
        <f t="shared" si="0"/>
        <v>0</v>
      </c>
      <c r="G20" s="14"/>
      <c r="H20" s="26">
        <f>IF(G20-F20&gt;$B$3,$B$3,IF(G20-F20&lt;0,0,G20-F20))</f>
        <v>0</v>
      </c>
    </row>
    <row r="21" spans="1:8" ht="15">
      <c r="A21" s="12"/>
      <c r="B21" s="12"/>
      <c r="C21" s="13"/>
      <c r="D21" s="14"/>
      <c r="E21" s="14"/>
      <c r="F21" s="24">
        <f t="shared" si="0"/>
        <v>0</v>
      </c>
      <c r="G21" s="14"/>
      <c r="H21" s="26">
        <f>IF(G21-F21&gt;$B$3,$B$3,IF(G21-F21&lt;0,0,G21-F21))</f>
        <v>0</v>
      </c>
    </row>
    <row r="22" spans="1:8" ht="15">
      <c r="A22" s="12"/>
      <c r="B22" s="12"/>
      <c r="C22" s="13"/>
      <c r="D22" s="14"/>
      <c r="E22" s="14"/>
      <c r="F22" s="24">
        <f t="shared" si="0"/>
        <v>0</v>
      </c>
      <c r="G22" s="14"/>
      <c r="H22" s="26">
        <f t="shared" si="1"/>
        <v>0</v>
      </c>
    </row>
    <row r="23" spans="1:8" ht="15">
      <c r="A23" s="12"/>
      <c r="B23" s="12"/>
      <c r="C23" s="13"/>
      <c r="D23" s="14"/>
      <c r="E23" s="14"/>
      <c r="F23" s="24">
        <f t="shared" si="0"/>
        <v>0</v>
      </c>
      <c r="G23" s="14"/>
      <c r="H23" s="26">
        <f t="shared" si="1"/>
        <v>0</v>
      </c>
    </row>
    <row r="24" spans="1:8" ht="15">
      <c r="A24" s="12"/>
      <c r="B24" s="12"/>
      <c r="C24" s="13"/>
      <c r="D24" s="14"/>
      <c r="E24" s="14"/>
      <c r="F24" s="24">
        <f t="shared" si="0"/>
        <v>0</v>
      </c>
      <c r="G24" s="14"/>
      <c r="H24" s="26">
        <f>IF(G24-F24&gt;$B$3,$B$3,IF(G24-F24&lt;0,0,G24-F24))</f>
        <v>0</v>
      </c>
    </row>
    <row r="25" spans="1:8" ht="15">
      <c r="A25" s="12"/>
      <c r="B25" s="12"/>
      <c r="C25" s="13"/>
      <c r="D25" s="14"/>
      <c r="E25" s="14"/>
      <c r="F25" s="24">
        <f aca="true" t="shared" si="2" ref="F25:F78">IF(D25&gt;E25,D25,E25)</f>
        <v>0</v>
      </c>
      <c r="G25" s="14"/>
      <c r="H25" s="26">
        <f aca="true" t="shared" si="3" ref="H25:H32">IF(G25-F25&gt;$B$3,$B$3,IF(G25-F25&lt;0,0,G25-F25))</f>
        <v>0</v>
      </c>
    </row>
    <row r="26" spans="1:8" ht="15">
      <c r="A26" s="12"/>
      <c r="B26" s="12"/>
      <c r="C26" s="13"/>
      <c r="D26" s="14"/>
      <c r="E26" s="14"/>
      <c r="F26" s="24">
        <f t="shared" si="2"/>
        <v>0</v>
      </c>
      <c r="G26" s="14"/>
      <c r="H26" s="26">
        <f t="shared" si="3"/>
        <v>0</v>
      </c>
    </row>
    <row r="27" spans="1:8" ht="15">
      <c r="A27" s="12"/>
      <c r="B27" s="12"/>
      <c r="C27" s="13"/>
      <c r="D27" s="14"/>
      <c r="E27" s="14"/>
      <c r="F27" s="24">
        <f t="shared" si="2"/>
        <v>0</v>
      </c>
      <c r="G27" s="14"/>
      <c r="H27" s="26">
        <f t="shared" si="3"/>
        <v>0</v>
      </c>
    </row>
    <row r="28" spans="1:8" ht="15">
      <c r="A28" s="12"/>
      <c r="B28" s="12"/>
      <c r="C28" s="13"/>
      <c r="D28" s="14"/>
      <c r="E28" s="14"/>
      <c r="F28" s="24">
        <f t="shared" si="2"/>
        <v>0</v>
      </c>
      <c r="G28" s="14"/>
      <c r="H28" s="26">
        <f t="shared" si="3"/>
        <v>0</v>
      </c>
    </row>
    <row r="29" spans="1:8" ht="15">
      <c r="A29" s="12"/>
      <c r="B29" s="12"/>
      <c r="C29" s="13"/>
      <c r="D29" s="14"/>
      <c r="E29" s="14"/>
      <c r="F29" s="24">
        <f t="shared" si="2"/>
        <v>0</v>
      </c>
      <c r="G29" s="14"/>
      <c r="H29" s="26">
        <f t="shared" si="3"/>
        <v>0</v>
      </c>
    </row>
    <row r="30" spans="1:8" ht="15">
      <c r="A30" s="12"/>
      <c r="B30" s="12"/>
      <c r="C30" s="13"/>
      <c r="D30" s="14"/>
      <c r="E30" s="14"/>
      <c r="F30" s="24">
        <f t="shared" si="2"/>
        <v>0</v>
      </c>
      <c r="G30" s="14"/>
      <c r="H30" s="26">
        <f t="shared" si="3"/>
        <v>0</v>
      </c>
    </row>
    <row r="31" spans="1:8" ht="15">
      <c r="A31" s="12"/>
      <c r="B31" s="12"/>
      <c r="C31" s="13"/>
      <c r="D31" s="14"/>
      <c r="E31" s="14"/>
      <c r="F31" s="24">
        <f t="shared" si="2"/>
        <v>0</v>
      </c>
      <c r="G31" s="14"/>
      <c r="H31" s="26">
        <f t="shared" si="3"/>
        <v>0</v>
      </c>
    </row>
    <row r="32" spans="1:8" ht="15">
      <c r="A32" s="12"/>
      <c r="B32" s="12"/>
      <c r="C32" s="13"/>
      <c r="D32" s="14"/>
      <c r="E32" s="14"/>
      <c r="F32" s="24">
        <f t="shared" si="2"/>
        <v>0</v>
      </c>
      <c r="G32" s="14"/>
      <c r="H32" s="26">
        <f t="shared" si="3"/>
        <v>0</v>
      </c>
    </row>
    <row r="33" spans="1:8" ht="15">
      <c r="A33" s="12"/>
      <c r="B33" s="12"/>
      <c r="C33" s="13"/>
      <c r="D33" s="14"/>
      <c r="E33" s="14"/>
      <c r="F33" s="24">
        <f t="shared" si="2"/>
        <v>0</v>
      </c>
      <c r="G33" s="14"/>
      <c r="H33" s="26">
        <f aca="true" t="shared" si="4" ref="H33:H53">IF(G33-F33&gt;$B$3,$B$3,IF(G33-F33&lt;0,0,G33-F33))</f>
        <v>0</v>
      </c>
    </row>
    <row r="34" spans="1:8" ht="15">
      <c r="A34" s="12"/>
      <c r="B34" s="12"/>
      <c r="C34" s="13"/>
      <c r="D34" s="14"/>
      <c r="E34" s="14"/>
      <c r="F34" s="24">
        <f t="shared" si="2"/>
        <v>0</v>
      </c>
      <c r="G34" s="14"/>
      <c r="H34" s="26">
        <f t="shared" si="4"/>
        <v>0</v>
      </c>
    </row>
    <row r="35" spans="1:8" ht="15">
      <c r="A35" s="12"/>
      <c r="B35" s="12"/>
      <c r="C35" s="13"/>
      <c r="D35" s="14"/>
      <c r="E35" s="14"/>
      <c r="F35" s="24">
        <f t="shared" si="2"/>
        <v>0</v>
      </c>
      <c r="G35" s="14"/>
      <c r="H35" s="26">
        <f t="shared" si="4"/>
        <v>0</v>
      </c>
    </row>
    <row r="36" spans="1:8" ht="15">
      <c r="A36" s="12"/>
      <c r="B36" s="12"/>
      <c r="C36" s="13"/>
      <c r="D36" s="14"/>
      <c r="E36" s="14"/>
      <c r="F36" s="24">
        <f t="shared" si="2"/>
        <v>0</v>
      </c>
      <c r="G36" s="14"/>
      <c r="H36" s="26">
        <f t="shared" si="4"/>
        <v>0</v>
      </c>
    </row>
    <row r="37" spans="1:8" ht="15">
      <c r="A37" s="12"/>
      <c r="B37" s="12"/>
      <c r="C37" s="13"/>
      <c r="D37" s="14"/>
      <c r="E37" s="14"/>
      <c r="F37" s="24">
        <f t="shared" si="2"/>
        <v>0</v>
      </c>
      <c r="G37" s="14"/>
      <c r="H37" s="26">
        <f t="shared" si="4"/>
        <v>0</v>
      </c>
    </row>
    <row r="38" spans="1:8" ht="15">
      <c r="A38" s="12"/>
      <c r="B38" s="12"/>
      <c r="C38" s="13"/>
      <c r="D38" s="14"/>
      <c r="E38" s="14"/>
      <c r="F38" s="24">
        <f t="shared" si="2"/>
        <v>0</v>
      </c>
      <c r="G38" s="14"/>
      <c r="H38" s="26">
        <f t="shared" si="4"/>
        <v>0</v>
      </c>
    </row>
    <row r="39" spans="1:8" ht="15">
      <c r="A39" s="12"/>
      <c r="B39" s="12"/>
      <c r="C39" s="13"/>
      <c r="D39" s="14"/>
      <c r="E39" s="14"/>
      <c r="F39" s="24">
        <f t="shared" si="2"/>
        <v>0</v>
      </c>
      <c r="G39" s="14"/>
      <c r="H39" s="26">
        <f t="shared" si="4"/>
        <v>0</v>
      </c>
    </row>
    <row r="40" spans="1:8" ht="15">
      <c r="A40" s="12"/>
      <c r="B40" s="12"/>
      <c r="C40" s="13"/>
      <c r="D40" s="14"/>
      <c r="E40" s="14"/>
      <c r="F40" s="24">
        <f t="shared" si="2"/>
        <v>0</v>
      </c>
      <c r="G40" s="14"/>
      <c r="H40" s="26">
        <f t="shared" si="4"/>
        <v>0</v>
      </c>
    </row>
    <row r="41" spans="1:8" ht="15">
      <c r="A41" s="12"/>
      <c r="B41" s="12"/>
      <c r="C41" s="13"/>
      <c r="D41" s="14"/>
      <c r="E41" s="14"/>
      <c r="F41" s="24">
        <f t="shared" si="2"/>
        <v>0</v>
      </c>
      <c r="G41" s="14"/>
      <c r="H41" s="26">
        <f t="shared" si="4"/>
        <v>0</v>
      </c>
    </row>
    <row r="42" spans="1:8" ht="15">
      <c r="A42" s="12"/>
      <c r="B42" s="12"/>
      <c r="C42" s="13"/>
      <c r="D42" s="14"/>
      <c r="E42" s="14"/>
      <c r="F42" s="24">
        <f t="shared" si="2"/>
        <v>0</v>
      </c>
      <c r="G42" s="14"/>
      <c r="H42" s="26">
        <f t="shared" si="4"/>
        <v>0</v>
      </c>
    </row>
    <row r="43" spans="1:8" ht="15">
      <c r="A43" s="12"/>
      <c r="B43" s="12"/>
      <c r="C43" s="13"/>
      <c r="D43" s="14"/>
      <c r="E43" s="14"/>
      <c r="F43" s="24">
        <f t="shared" si="2"/>
        <v>0</v>
      </c>
      <c r="G43" s="14"/>
      <c r="H43" s="26">
        <f t="shared" si="4"/>
        <v>0</v>
      </c>
    </row>
    <row r="44" spans="1:8" ht="15">
      <c r="A44" s="12"/>
      <c r="B44" s="12"/>
      <c r="C44" s="13"/>
      <c r="D44" s="14"/>
      <c r="E44" s="14"/>
      <c r="F44" s="24">
        <f t="shared" si="2"/>
        <v>0</v>
      </c>
      <c r="G44" s="14"/>
      <c r="H44" s="26">
        <f t="shared" si="4"/>
        <v>0</v>
      </c>
    </row>
    <row r="45" spans="1:8" ht="15">
      <c r="A45" s="12"/>
      <c r="B45" s="12"/>
      <c r="C45" s="13"/>
      <c r="D45" s="14"/>
      <c r="E45" s="14"/>
      <c r="F45" s="24">
        <f t="shared" si="2"/>
        <v>0</v>
      </c>
      <c r="G45" s="14"/>
      <c r="H45" s="26">
        <f t="shared" si="4"/>
        <v>0</v>
      </c>
    </row>
    <row r="46" spans="1:8" ht="15">
      <c r="A46" s="12"/>
      <c r="B46" s="12"/>
      <c r="C46" s="13"/>
      <c r="D46" s="14"/>
      <c r="E46" s="14"/>
      <c r="F46" s="24">
        <f t="shared" si="2"/>
        <v>0</v>
      </c>
      <c r="G46" s="14"/>
      <c r="H46" s="26">
        <f t="shared" si="4"/>
        <v>0</v>
      </c>
    </row>
    <row r="47" spans="1:8" ht="15">
      <c r="A47" s="12"/>
      <c r="B47" s="12"/>
      <c r="C47" s="13"/>
      <c r="D47" s="14"/>
      <c r="E47" s="14"/>
      <c r="F47" s="24">
        <f t="shared" si="2"/>
        <v>0</v>
      </c>
      <c r="G47" s="14"/>
      <c r="H47" s="26">
        <f t="shared" si="4"/>
        <v>0</v>
      </c>
    </row>
    <row r="48" spans="1:8" ht="15">
      <c r="A48" s="12"/>
      <c r="B48" s="12"/>
      <c r="C48" s="13"/>
      <c r="D48" s="14"/>
      <c r="E48" s="14"/>
      <c r="F48" s="24">
        <f t="shared" si="2"/>
        <v>0</v>
      </c>
      <c r="G48" s="14"/>
      <c r="H48" s="26">
        <f t="shared" si="4"/>
        <v>0</v>
      </c>
    </row>
    <row r="49" spans="1:8" ht="15">
      <c r="A49" s="12"/>
      <c r="B49" s="12"/>
      <c r="C49" s="13"/>
      <c r="D49" s="14"/>
      <c r="E49" s="14"/>
      <c r="F49" s="24">
        <f t="shared" si="2"/>
        <v>0</v>
      </c>
      <c r="G49" s="14"/>
      <c r="H49" s="26">
        <f t="shared" si="4"/>
        <v>0</v>
      </c>
    </row>
    <row r="50" spans="1:8" ht="15">
      <c r="A50" s="12"/>
      <c r="B50" s="12"/>
      <c r="C50" s="13"/>
      <c r="D50" s="14"/>
      <c r="E50" s="14"/>
      <c r="F50" s="24">
        <f t="shared" si="2"/>
        <v>0</v>
      </c>
      <c r="G50" s="14"/>
      <c r="H50" s="26">
        <f t="shared" si="4"/>
        <v>0</v>
      </c>
    </row>
    <row r="51" spans="1:8" ht="15">
      <c r="A51" s="12"/>
      <c r="B51" s="12"/>
      <c r="C51" s="13"/>
      <c r="D51" s="14"/>
      <c r="E51" s="14"/>
      <c r="F51" s="24">
        <f t="shared" si="2"/>
        <v>0</v>
      </c>
      <c r="G51" s="14"/>
      <c r="H51" s="26">
        <f t="shared" si="4"/>
        <v>0</v>
      </c>
    </row>
    <row r="52" spans="1:8" ht="15">
      <c r="A52" s="12"/>
      <c r="B52" s="12"/>
      <c r="C52" s="13"/>
      <c r="D52" s="14"/>
      <c r="E52" s="14"/>
      <c r="F52" s="24">
        <f t="shared" si="2"/>
        <v>0</v>
      </c>
      <c r="G52" s="14"/>
      <c r="H52" s="26">
        <f t="shared" si="4"/>
        <v>0</v>
      </c>
    </row>
    <row r="53" spans="1:8" ht="15">
      <c r="A53" s="12"/>
      <c r="B53" s="12"/>
      <c r="C53" s="13"/>
      <c r="D53" s="14"/>
      <c r="E53" s="14"/>
      <c r="F53" s="24">
        <f t="shared" si="2"/>
        <v>0</v>
      </c>
      <c r="G53" s="14"/>
      <c r="H53" s="26">
        <f t="shared" si="4"/>
        <v>0</v>
      </c>
    </row>
    <row r="54" spans="1:8" ht="15">
      <c r="A54" s="12"/>
      <c r="B54" s="12"/>
      <c r="C54" s="13"/>
      <c r="D54" s="14"/>
      <c r="E54" s="14"/>
      <c r="F54" s="24">
        <f aca="true" t="shared" si="5" ref="F54:F70">IF(D54&gt;E54,D54,E54)</f>
        <v>0</v>
      </c>
      <c r="G54" s="14"/>
      <c r="H54" s="26">
        <f aca="true" t="shared" si="6" ref="H54:H61">IF(G54-F54&gt;$B$3,$B$3,IF(G54-F54&lt;0,0,G54-F54))</f>
        <v>0</v>
      </c>
    </row>
    <row r="55" spans="1:8" ht="15">
      <c r="A55" s="12"/>
      <c r="B55" s="12"/>
      <c r="C55" s="13"/>
      <c r="D55" s="14"/>
      <c r="E55" s="14"/>
      <c r="F55" s="24">
        <f t="shared" si="5"/>
        <v>0</v>
      </c>
      <c r="G55" s="14"/>
      <c r="H55" s="26">
        <f t="shared" si="6"/>
        <v>0</v>
      </c>
    </row>
    <row r="56" spans="1:8" ht="15">
      <c r="A56" s="12"/>
      <c r="B56" s="12"/>
      <c r="C56" s="13"/>
      <c r="D56" s="14"/>
      <c r="E56" s="14"/>
      <c r="F56" s="24">
        <f t="shared" si="5"/>
        <v>0</v>
      </c>
      <c r="G56" s="14"/>
      <c r="H56" s="26">
        <f t="shared" si="6"/>
        <v>0</v>
      </c>
    </row>
    <row r="57" spans="1:8" ht="15">
      <c r="A57" s="12"/>
      <c r="B57" s="12"/>
      <c r="C57" s="13"/>
      <c r="D57" s="14"/>
      <c r="E57" s="14"/>
      <c r="F57" s="24">
        <f t="shared" si="5"/>
        <v>0</v>
      </c>
      <c r="G57" s="14"/>
      <c r="H57" s="26">
        <f t="shared" si="6"/>
        <v>0</v>
      </c>
    </row>
    <row r="58" spans="1:8" ht="15">
      <c r="A58" s="12"/>
      <c r="B58" s="12"/>
      <c r="C58" s="13"/>
      <c r="D58" s="14"/>
      <c r="E58" s="14"/>
      <c r="F58" s="24">
        <f t="shared" si="5"/>
        <v>0</v>
      </c>
      <c r="G58" s="14"/>
      <c r="H58" s="26">
        <f t="shared" si="6"/>
        <v>0</v>
      </c>
    </row>
    <row r="59" spans="1:8" ht="15">
      <c r="A59" s="12"/>
      <c r="B59" s="12"/>
      <c r="C59" s="13"/>
      <c r="D59" s="14"/>
      <c r="E59" s="14"/>
      <c r="F59" s="24">
        <f t="shared" si="5"/>
        <v>0</v>
      </c>
      <c r="G59" s="14"/>
      <c r="H59" s="26">
        <f t="shared" si="6"/>
        <v>0</v>
      </c>
    </row>
    <row r="60" spans="1:8" ht="15">
      <c r="A60" s="12"/>
      <c r="B60" s="12"/>
      <c r="C60" s="13"/>
      <c r="D60" s="14"/>
      <c r="E60" s="14"/>
      <c r="F60" s="24">
        <f t="shared" si="5"/>
        <v>0</v>
      </c>
      <c r="G60" s="14"/>
      <c r="H60" s="26">
        <f t="shared" si="6"/>
        <v>0</v>
      </c>
    </row>
    <row r="61" spans="1:8" ht="15">
      <c r="A61" s="12"/>
      <c r="B61" s="12"/>
      <c r="C61" s="13"/>
      <c r="D61" s="14"/>
      <c r="E61" s="14"/>
      <c r="F61" s="24">
        <f t="shared" si="5"/>
        <v>0</v>
      </c>
      <c r="G61" s="14"/>
      <c r="H61" s="26">
        <f t="shared" si="6"/>
        <v>0</v>
      </c>
    </row>
    <row r="62" spans="1:8" ht="15">
      <c r="A62" s="12"/>
      <c r="B62" s="12"/>
      <c r="C62" s="13"/>
      <c r="D62" s="14"/>
      <c r="E62" s="14"/>
      <c r="F62" s="24">
        <f t="shared" si="5"/>
        <v>0</v>
      </c>
      <c r="G62" s="14"/>
      <c r="H62" s="26">
        <f aca="true" t="shared" si="7" ref="H62:H70">IF(G62-F62&gt;$B$3,$B$3,IF(G62-F62&lt;0,0,G62-F62))</f>
        <v>0</v>
      </c>
    </row>
    <row r="63" spans="1:8" ht="15">
      <c r="A63" s="12"/>
      <c r="B63" s="12"/>
      <c r="C63" s="13"/>
      <c r="D63" s="14"/>
      <c r="E63" s="14"/>
      <c r="F63" s="24">
        <f t="shared" si="5"/>
        <v>0</v>
      </c>
      <c r="G63" s="14"/>
      <c r="H63" s="26">
        <f t="shared" si="7"/>
        <v>0</v>
      </c>
    </row>
    <row r="64" spans="1:8" ht="15">
      <c r="A64" s="12"/>
      <c r="B64" s="12"/>
      <c r="C64" s="13"/>
      <c r="D64" s="14"/>
      <c r="E64" s="14"/>
      <c r="F64" s="24">
        <f t="shared" si="5"/>
        <v>0</v>
      </c>
      <c r="G64" s="14"/>
      <c r="H64" s="26">
        <f t="shared" si="7"/>
        <v>0</v>
      </c>
    </row>
    <row r="65" spans="1:8" ht="15">
      <c r="A65" s="12"/>
      <c r="B65" s="12"/>
      <c r="C65" s="13"/>
      <c r="D65" s="14"/>
      <c r="E65" s="14"/>
      <c r="F65" s="24">
        <f t="shared" si="5"/>
        <v>0</v>
      </c>
      <c r="G65" s="14"/>
      <c r="H65" s="26">
        <f t="shared" si="7"/>
        <v>0</v>
      </c>
    </row>
    <row r="66" spans="1:8" ht="15">
      <c r="A66" s="12"/>
      <c r="B66" s="12"/>
      <c r="C66" s="13"/>
      <c r="D66" s="14"/>
      <c r="E66" s="14"/>
      <c r="F66" s="24">
        <f t="shared" si="5"/>
        <v>0</v>
      </c>
      <c r="G66" s="14"/>
      <c r="H66" s="26">
        <f t="shared" si="7"/>
        <v>0</v>
      </c>
    </row>
    <row r="67" spans="1:8" ht="15">
      <c r="A67" s="12"/>
      <c r="B67" s="12"/>
      <c r="C67" s="13"/>
      <c r="D67" s="14"/>
      <c r="E67" s="14"/>
      <c r="F67" s="24">
        <f t="shared" si="5"/>
        <v>0</v>
      </c>
      <c r="G67" s="14"/>
      <c r="H67" s="26">
        <f t="shared" si="7"/>
        <v>0</v>
      </c>
    </row>
    <row r="68" spans="1:8" ht="15">
      <c r="A68" s="12"/>
      <c r="B68" s="12"/>
      <c r="C68" s="13"/>
      <c r="D68" s="14"/>
      <c r="E68" s="14"/>
      <c r="F68" s="24">
        <f t="shared" si="5"/>
        <v>0</v>
      </c>
      <c r="G68" s="14"/>
      <c r="H68" s="26">
        <f t="shared" si="7"/>
        <v>0</v>
      </c>
    </row>
    <row r="69" spans="1:8" ht="15">
      <c r="A69" s="12"/>
      <c r="B69" s="12"/>
      <c r="C69" s="13"/>
      <c r="D69" s="14"/>
      <c r="E69" s="14"/>
      <c r="F69" s="24">
        <f t="shared" si="5"/>
        <v>0</v>
      </c>
      <c r="G69" s="14"/>
      <c r="H69" s="26">
        <f t="shared" si="7"/>
        <v>0</v>
      </c>
    </row>
    <row r="70" spans="1:8" ht="15">
      <c r="A70" s="12"/>
      <c r="B70" s="12"/>
      <c r="C70" s="13"/>
      <c r="D70" s="14"/>
      <c r="E70" s="14"/>
      <c r="F70" s="24">
        <f t="shared" si="5"/>
        <v>0</v>
      </c>
      <c r="G70" s="14"/>
      <c r="H70" s="26">
        <f t="shared" si="7"/>
        <v>0</v>
      </c>
    </row>
    <row r="71" spans="1:8" ht="15">
      <c r="A71" s="12"/>
      <c r="B71" s="12"/>
      <c r="C71" s="13"/>
      <c r="D71" s="14"/>
      <c r="E71" s="14"/>
      <c r="F71" s="24">
        <f t="shared" si="2"/>
        <v>0</v>
      </c>
      <c r="G71" s="14"/>
      <c r="H71" s="26">
        <f>IF(G71-F71&gt;$B$3,$B$3,IF(G71-F71&lt;0,0,G71-F71))</f>
        <v>0</v>
      </c>
    </row>
    <row r="72" spans="1:8" ht="15">
      <c r="A72" s="12"/>
      <c r="B72" s="12"/>
      <c r="C72" s="13"/>
      <c r="D72" s="14"/>
      <c r="E72" s="14"/>
      <c r="F72" s="24">
        <f t="shared" si="2"/>
        <v>0</v>
      </c>
      <c r="G72" s="14"/>
      <c r="H72" s="26">
        <f>IF(G72-F72&gt;$B$3,$B$3,IF(G72-F72&lt;0,0,G72-F72))</f>
        <v>0</v>
      </c>
    </row>
    <row r="73" spans="1:8" ht="15">
      <c r="A73" s="12"/>
      <c r="B73" s="12"/>
      <c r="C73" s="13"/>
      <c r="D73" s="14"/>
      <c r="E73" s="14"/>
      <c r="F73" s="24">
        <f t="shared" si="2"/>
        <v>0</v>
      </c>
      <c r="G73" s="14"/>
      <c r="H73" s="26">
        <f>IF(G73-F73&gt;$B$3,$B$3,IF(G73-F73&lt;0,0,G73-F73))</f>
        <v>0</v>
      </c>
    </row>
    <row r="74" spans="1:8" ht="15">
      <c r="A74" s="12"/>
      <c r="B74" s="12"/>
      <c r="C74" s="13"/>
      <c r="D74" s="14"/>
      <c r="E74" s="14"/>
      <c r="F74" s="24">
        <f t="shared" si="2"/>
        <v>0</v>
      </c>
      <c r="G74" s="14"/>
      <c r="H74" s="26">
        <f>IF(G74-F74&gt;$B$3,$B$3,IF(G74-F74&lt;0,0,G74-F74))</f>
        <v>0</v>
      </c>
    </row>
    <row r="75" spans="1:8" ht="15">
      <c r="A75" s="12"/>
      <c r="B75" s="12"/>
      <c r="C75" s="13"/>
      <c r="D75" s="14"/>
      <c r="E75" s="14"/>
      <c r="F75" s="24">
        <f t="shared" si="2"/>
        <v>0</v>
      </c>
      <c r="G75" s="14"/>
      <c r="H75" s="26">
        <f aca="true" t="shared" si="8" ref="H75:H84">IF(G75-F75&gt;$B$3,$B$3,IF(G75-F75&lt;0,0,G75-F75))</f>
        <v>0</v>
      </c>
    </row>
    <row r="76" spans="1:8" ht="15">
      <c r="A76" s="12"/>
      <c r="B76" s="12"/>
      <c r="C76" s="13"/>
      <c r="D76" s="14"/>
      <c r="E76" s="14"/>
      <c r="F76" s="24">
        <f t="shared" si="2"/>
        <v>0</v>
      </c>
      <c r="G76" s="14"/>
      <c r="H76" s="26">
        <f t="shared" si="8"/>
        <v>0</v>
      </c>
    </row>
    <row r="77" spans="1:8" ht="15">
      <c r="A77" s="12"/>
      <c r="B77" s="12"/>
      <c r="C77" s="13"/>
      <c r="D77" s="14"/>
      <c r="E77" s="14"/>
      <c r="F77" s="24">
        <f t="shared" si="2"/>
        <v>0</v>
      </c>
      <c r="G77" s="14"/>
      <c r="H77" s="26">
        <f t="shared" si="8"/>
        <v>0</v>
      </c>
    </row>
    <row r="78" spans="1:8" ht="15">
      <c r="A78" s="12"/>
      <c r="B78" s="12"/>
      <c r="C78" s="13"/>
      <c r="D78" s="14"/>
      <c r="E78" s="14"/>
      <c r="F78" s="24">
        <f t="shared" si="2"/>
        <v>0</v>
      </c>
      <c r="G78" s="14"/>
      <c r="H78" s="26">
        <f t="shared" si="8"/>
        <v>0</v>
      </c>
    </row>
    <row r="79" spans="1:8" ht="15">
      <c r="A79" s="12"/>
      <c r="B79" s="12"/>
      <c r="C79" s="13"/>
      <c r="D79" s="14"/>
      <c r="E79" s="14"/>
      <c r="F79" s="24">
        <f aca="true" t="shared" si="9" ref="F79:F84">IF(D79&gt;E79,D79,E79)</f>
        <v>0</v>
      </c>
      <c r="G79" s="14"/>
      <c r="H79" s="26">
        <f t="shared" si="8"/>
        <v>0</v>
      </c>
    </row>
    <row r="80" spans="1:8" ht="15">
      <c r="A80" s="12"/>
      <c r="B80" s="12"/>
      <c r="C80" s="13"/>
      <c r="D80" s="14"/>
      <c r="E80" s="14"/>
      <c r="F80" s="24">
        <f t="shared" si="9"/>
        <v>0</v>
      </c>
      <c r="G80" s="14"/>
      <c r="H80" s="26">
        <f t="shared" si="8"/>
        <v>0</v>
      </c>
    </row>
    <row r="81" spans="1:8" ht="15">
      <c r="A81" s="12"/>
      <c r="B81" s="12"/>
      <c r="C81" s="13"/>
      <c r="D81" s="14"/>
      <c r="E81" s="14"/>
      <c r="F81" s="24">
        <f t="shared" si="9"/>
        <v>0</v>
      </c>
      <c r="G81" s="14"/>
      <c r="H81" s="26">
        <f t="shared" si="8"/>
        <v>0</v>
      </c>
    </row>
    <row r="82" spans="1:8" ht="15">
      <c r="A82" s="12"/>
      <c r="B82" s="12"/>
      <c r="C82" s="13"/>
      <c r="D82" s="14"/>
      <c r="E82" s="14"/>
      <c r="F82" s="24">
        <f t="shared" si="9"/>
        <v>0</v>
      </c>
      <c r="G82" s="14"/>
      <c r="H82" s="26">
        <f t="shared" si="8"/>
        <v>0</v>
      </c>
    </row>
    <row r="83" spans="1:8" ht="15">
      <c r="A83" s="12"/>
      <c r="B83" s="12"/>
      <c r="C83" s="13"/>
      <c r="D83" s="14"/>
      <c r="E83" s="14"/>
      <c r="F83" s="24">
        <f t="shared" si="9"/>
        <v>0</v>
      </c>
      <c r="G83" s="14"/>
      <c r="H83" s="26">
        <f t="shared" si="8"/>
        <v>0</v>
      </c>
    </row>
    <row r="84" spans="1:8" ht="15">
      <c r="A84" s="12"/>
      <c r="B84" s="12"/>
      <c r="C84" s="13"/>
      <c r="D84" s="14"/>
      <c r="E84" s="14"/>
      <c r="F84" s="24">
        <f t="shared" si="9"/>
        <v>0</v>
      </c>
      <c r="G84" s="14"/>
      <c r="H84" s="26">
        <f t="shared" si="8"/>
        <v>0</v>
      </c>
    </row>
    <row r="85" spans="1:8" ht="15.75" thickBot="1">
      <c r="A85" s="15"/>
      <c r="B85" s="15"/>
      <c r="C85" s="15"/>
      <c r="D85" s="16"/>
      <c r="E85" s="15"/>
      <c r="F85" s="16" t="s">
        <v>6</v>
      </c>
      <c r="G85" s="27">
        <f>SUM(G12:G84)</f>
        <v>0</v>
      </c>
      <c r="H85" s="27">
        <f>SUM(H12:H84)</f>
        <v>0</v>
      </c>
    </row>
    <row r="86" spans="7:8" ht="15.75" thickTop="1">
      <c r="G86" s="7"/>
      <c r="H86" s="26"/>
    </row>
    <row r="87" spans="4:8" s="2" customFormat="1" ht="15">
      <c r="D87" s="3"/>
      <c r="E87" s="32" t="s">
        <v>5</v>
      </c>
      <c r="F87" s="32"/>
      <c r="G87" s="32"/>
      <c r="H87" s="26">
        <f>IF(H85&gt;B2+E2,B2,IF(H85&gt;E2,H85-E2,IF(H85&lt;=E2,0)))</f>
        <v>0</v>
      </c>
    </row>
    <row r="88" spans="1:8" ht="15">
      <c r="A88" s="2"/>
      <c r="E88" s="33" t="s">
        <v>21</v>
      </c>
      <c r="F88" s="32"/>
      <c r="G88" s="32"/>
      <c r="H88" s="26">
        <v>0</v>
      </c>
    </row>
    <row r="89" spans="1:8" ht="15">
      <c r="A89" s="2"/>
      <c r="H89" s="26"/>
    </row>
    <row r="90" spans="4:8" ht="15">
      <c r="D90" s="8"/>
      <c r="E90" s="17"/>
      <c r="F90" s="35" t="s">
        <v>12</v>
      </c>
      <c r="G90" s="35"/>
      <c r="H90" s="28">
        <f>H87-H88</f>
        <v>0</v>
      </c>
    </row>
    <row r="92" spans="1:8" ht="15">
      <c r="A92" s="36" t="s">
        <v>24</v>
      </c>
      <c r="B92" s="37"/>
      <c r="C92" s="37"/>
      <c r="D92" s="37"/>
      <c r="E92" s="37"/>
      <c r="F92" s="37"/>
      <c r="G92" s="37"/>
      <c r="H92" s="37"/>
    </row>
    <row r="93" spans="1:8" ht="15">
      <c r="A93" s="37"/>
      <c r="B93" s="37"/>
      <c r="C93" s="37"/>
      <c r="D93" s="37"/>
      <c r="E93" s="37"/>
      <c r="F93" s="37"/>
      <c r="G93" s="37"/>
      <c r="H93" s="37"/>
    </row>
    <row r="96" ht="15">
      <c r="D96" s="8"/>
    </row>
    <row r="97" spans="1:6" ht="15">
      <c r="A97" s="31" t="s">
        <v>22</v>
      </c>
      <c r="B97" s="31"/>
      <c r="D97" s="31" t="s">
        <v>23</v>
      </c>
      <c r="E97" s="31"/>
      <c r="F97" s="31"/>
    </row>
  </sheetData>
  <sheetProtection/>
  <mergeCells count="10">
    <mergeCell ref="D97:F97"/>
    <mergeCell ref="A97:B97"/>
    <mergeCell ref="E87:G87"/>
    <mergeCell ref="E88:G88"/>
    <mergeCell ref="B1:H1"/>
    <mergeCell ref="C5:D5"/>
    <mergeCell ref="C6:D6"/>
    <mergeCell ref="C4:D4"/>
    <mergeCell ref="F90:G90"/>
    <mergeCell ref="A92:H93"/>
  </mergeCells>
  <printOptions horizontalCentered="1"/>
  <pageMargins left="0.25" right="0.25" top="0.75" bottom="0.5" header="0.25" footer="0.25"/>
  <pageSetup horizontalDpi="600" verticalDpi="600" orientation="landscape" r:id="rId1"/>
  <headerFooter>
    <oddHeader>&amp;CCOSF Challenge Grant
New and Incremental Donations</oddHeader>
    <oddFooter>&amp;CPage &amp;P of &amp;N</oddFooter>
  </headerFooter>
  <ignoredErrors>
    <ignoredError sqref="G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Sawdust Investment Management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CPlautz</dc:creator>
  <cp:keywords/>
  <dc:description/>
  <cp:lastModifiedBy>Allison Allen</cp:lastModifiedBy>
  <cp:lastPrinted>2011-07-22T15:11:50Z</cp:lastPrinted>
  <dcterms:created xsi:type="dcterms:W3CDTF">2009-07-02T16:21:59Z</dcterms:created>
  <dcterms:modified xsi:type="dcterms:W3CDTF">2011-10-06T21:36:28Z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0x010100095D0B10BB371B43BD053DC3902E3CC7</vt:lpwstr>
  </property>
  <property fmtid="{D5CDD505-2E9C-101B-9397-08002B2CF9AE}" pid="3" name="Doc Number">
    <vt:lpwstr/>
  </property>
</Properties>
</file>